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V:\LLC\MTO\Для общих файлов\НВЛ\2025\КО\для ЭТП ПВТ\"/>
    </mc:Choice>
  </mc:AlternateContent>
  <xr:revisionPtr revIDLastSave="0" documentId="13_ncr:1_{195ECFD4-6054-4C39-AF5B-1871EDAE0E85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Лист1" sheetId="1" r:id="rId1"/>
  </sheets>
  <definedNames>
    <definedName name="_xlnm._FilterDatabase" localSheetId="0" hidden="1">Лист1!$A$3:$H$16</definedName>
  </definedName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C15" i="1"/>
  <c r="D14" i="1"/>
  <c r="D13" i="1"/>
  <c r="D12" i="1"/>
  <c r="D11" i="1"/>
  <c r="D10" i="1"/>
  <c r="D9" i="1"/>
  <c r="D8" i="1"/>
  <c r="D7" i="1"/>
  <c r="D6" i="1"/>
  <c r="D5" i="1"/>
  <c r="D4" i="1"/>
</calcChain>
</file>

<file path=xl/sharedStrings.xml><?xml version="1.0" encoding="utf-8"?>
<sst xmlns="http://schemas.openxmlformats.org/spreadsheetml/2006/main" count="53" uniqueCount="34">
  <si>
    <t xml:space="preserve">Перечень МПЗ  ООО "КАТОБЬНЕФТЬ" </t>
  </si>
  <si>
    <t>Наименование МПЗ</t>
  </si>
  <si>
    <t xml:space="preserve">Код НСИ </t>
  </si>
  <si>
    <t xml:space="preserve">Количество </t>
  </si>
  <si>
    <t>Цена продажи, руб. без НДС</t>
  </si>
  <si>
    <t>Сумма продажи, руб. без НДС</t>
  </si>
  <si>
    <t>Место хранения 
(склад)</t>
  </si>
  <si>
    <t>Категория</t>
  </si>
  <si>
    <t>Склад НВЛ</t>
  </si>
  <si>
    <t>Склад  г.Оренбург (КО)</t>
  </si>
  <si>
    <t>КЛИН;СПГ 100.00.016;МЕТАРОСС;СПАЙДЕР СПГ-100;РАЗРЕЗНОЙ</t>
  </si>
  <si>
    <t>M000004330</t>
  </si>
  <si>
    <t>МЕТАРОСС</t>
  </si>
  <si>
    <t>КОЛЬЦО;СПГ100.01.028 МЕТАРОСС,ЗАЩИТНОЕ</t>
  </si>
  <si>
    <t>M000029637</t>
  </si>
  <si>
    <t>ВТУЛКА;СПГ 100.00.022;МЕТАРОСС;СПАЙДЕР СПГ-100;</t>
  </si>
  <si>
    <t>M000006591</t>
  </si>
  <si>
    <t>КРЫШКА</t>
  </si>
  <si>
    <t>M000007225</t>
  </si>
  <si>
    <t>ОСЬ;СПГ100.00.025 МЕТАРОСС,СПАЙДЕР</t>
  </si>
  <si>
    <t>M000029641</t>
  </si>
  <si>
    <t>ШТОК;СПГ100.01.023;МЕТАРОСС;СПАЙДЕР СПГ-100;</t>
  </si>
  <si>
    <t>M000029655</t>
  </si>
  <si>
    <t>УПЛОТНЕНИЕ;316.2238;HALLIBURTON;НАСОС HT-400;ВТУЛКА</t>
  </si>
  <si>
    <t>M000031140</t>
  </si>
  <si>
    <t>ПРУЖИНА;СПГ100.00.024;МЕТАРОСС;СПАЙДЕР СПГ-100</t>
  </si>
  <si>
    <t>M000031185</t>
  </si>
  <si>
    <t>АРМАТУРА, ЗАДВИЖКА;30С41НЖ/ЗКЛ2-16;100мм,16КГС/СМ2,МЕХАНИЧЕСКАЯ</t>
  </si>
  <si>
    <t>M000031587</t>
  </si>
  <si>
    <t>Поршень М10 01 10 170</t>
  </si>
  <si>
    <t>Ф000002733</t>
  </si>
  <si>
    <t>АРМАТУРА, ЗАДВИЖКА;30С41НЖ/ЗКЛ2-16;150мм,16КГС/СМ2,МЕХАНИЧЕСКАЯ</t>
  </si>
  <si>
    <t>Ф000022815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</si>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</sst>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2" borderId="0" xfId="0" applyFill="1"/>
    <xf numFmtId="0" fontId="4" fillId="2" borderId="1" xfId="1" applyFont="1" applyFill="1" applyBorder="1" applyAlignment="1">
      <alignment horizontal="center" vertical="center" wrapText="1"/>
    </xf>
    <xf numFmtId="0" fontId="5" fillId="2" borderId="2" xfId="1" applyNumberFormat="1" applyFont="1" applyFill="1" applyBorder="1" applyAlignment="1">
      <alignment horizontal="center" vertical="center" wrapText="1"/>
    </xf>
    <xf numFmtId="164" fontId="3" fillId="0" borderId="1" xfId="1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1" applyBorder="1" applyAlignment="1">
      <alignment horizontal="center" vertical="center" wrapText="1"/>
    </xf>
    <xf numFmtId="4" fontId="3" fillId="0" borderId="1" xfId="1" applyNumberFormat="1" applyBorder="1" applyAlignment="1">
      <alignment horizontal="center" vertical="center"/>
    </xf>
    <xf numFmtId="0" fontId="3" fillId="0" borderId="3" xfId="1" applyBorder="1" applyAlignment="1">
      <alignment horizontal="center" vertical="center" wrapText="1"/>
    </xf>
    <xf numFmtId="0" fontId="3" fillId="0" borderId="4" xfId="1" applyBorder="1" applyAlignment="1">
      <alignment horizontal="left" vertical="center" wrapText="1"/>
    </xf>
    <xf numFmtId="0" fontId="5" fillId="0" borderId="1" xfId="1" applyNumberFormat="1" applyFont="1" applyFill="1" applyBorder="1" applyAlignment="1">
      <alignment horizontal="right" vertical="center" wrapText="1"/>
    </xf>
    <xf numFmtId="0" fontId="0" fillId="0" borderId="5" xfId="0" applyBorder="1"/>
    <xf numFmtId="165" fontId="1" fillId="0" borderId="5" xfId="0" applyNumberFormat="1" applyFont="1" applyBorder="1" applyAlignment="1">
      <alignment horizontal="center" vertical="center"/>
    </xf>
    <xf numFmtId="0" fontId="0" fillId="0" borderId="6" xfId="0" applyBorder="1"/>
    <xf numFmtId="0" fontId="0" fillId="0" borderId="7" xfId="0" applyBorder="1" applyAlignment="1">
      <alignment horizontal="center" vertical="center"/>
    </xf>
  </cellXfs>
  <cellStyles count="2">
    <cellStyle name="Обычный" xfId="0" builtinId="0"/>
    <cellStyle name="Обычный 2" xfId="1" xr:uid="{333B5550-0BB6-4B53-9D6D-9BEC9679699C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5"/>
  <sheetViews>
    <sheetView tabSelected="1" workbookViewId="0">
      <selection activeCell="C1" sqref="C1:C1048576"/>
    </sheetView>
  </sheetViews>
  <sheetFormatPr defaultRowHeight="14.4" x14ac:dyDescent="0.3"/>
  <cols>
    <col min="1" max="1" width="43.33203125" customWidth="1"/>
    <col min="2" max="2" width="19.109375" customWidth="1"/>
    <col min="3" max="3" width="12.33203125" customWidth="1"/>
    <col min="4" max="4" width="14.88671875" customWidth="1"/>
    <col min="5" max="5" width="16.33203125" customWidth="1"/>
    <col min="6" max="6" width="15.33203125" customWidth="1"/>
    <col min="7" max="7" width="19.5546875" style="2" customWidth="1"/>
    <col min="8" max="8" width="52.88671875" customWidth="1"/>
    <col min="9" max="9" width="17.109375" customWidth="1"/>
    <col min="10" max="10" width="12.6640625" customWidth="1"/>
  </cols>
  <sheetData>
    <row r="1" spans="1:7" ht="18" x14ac:dyDescent="0.35">
      <c r="A1" s="1" t="s">
        <v>0</v>
      </c>
    </row>
    <row r="2" spans="1:7" x14ac:dyDescent="0.3">
      <c r="A2" s="3"/>
      <c r="B2" s="3"/>
      <c r="C2" s="3"/>
      <c r="D2" s="3"/>
      <c r="E2" s="3"/>
      <c r="F2" s="3"/>
    </row>
    <row r="3" spans="1:7" ht="39.6" x14ac:dyDescent="0.3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5" t="s">
        <v>6</v>
      </c>
      <c r="G3" s="5" t="s">
        <v>7</v>
      </c>
    </row>
    <row r="4" spans="1:7" ht="20.399999999999999" x14ac:dyDescent="0.3">
      <c r="A4" s="11" t="s">
        <v>10</v>
      </c>
      <c r="B4" s="8" t="s">
        <v>11</v>
      </c>
      <c r="C4" s="6">
        <v>4</v>
      </c>
      <c r="D4" s="6">
        <f t="shared" ref="D4:D14" si="0">E4/C4</f>
        <v>20081.25</v>
      </c>
      <c r="E4" s="9">
        <v>80325</v>
      </c>
      <c r="F4" s="10" t="s">
        <v>9</v>
      </c>
      <c r="G4" s="7" t="s">
        <v>12</v>
      </c>
    </row>
    <row r="5" spans="1:7" ht="20.399999999999999" x14ac:dyDescent="0.3">
      <c r="A5" s="11" t="s">
        <v>13</v>
      </c>
      <c r="B5" s="8" t="s">
        <v>14</v>
      </c>
      <c r="C5" s="6">
        <v>27</v>
      </c>
      <c r="D5" s="6">
        <f t="shared" si="0"/>
        <v>40</v>
      </c>
      <c r="E5" s="9">
        <v>1080</v>
      </c>
      <c r="F5" s="10" t="s">
        <v>9</v>
      </c>
      <c r="G5" s="7" t="s">
        <v>12</v>
      </c>
    </row>
    <row r="6" spans="1:7" x14ac:dyDescent="0.3">
      <c r="A6" s="11" t="s">
        <v>15</v>
      </c>
      <c r="B6" s="8" t="s">
        <v>16</v>
      </c>
      <c r="C6" s="6">
        <v>8</v>
      </c>
      <c r="D6" s="6">
        <f t="shared" si="0"/>
        <v>212.10124999999999</v>
      </c>
      <c r="E6" s="9">
        <v>1696.81</v>
      </c>
      <c r="F6" s="10" t="s">
        <v>8</v>
      </c>
      <c r="G6" s="7" t="s">
        <v>12</v>
      </c>
    </row>
    <row r="7" spans="1:7" x14ac:dyDescent="0.3">
      <c r="A7" s="11" t="s">
        <v>17</v>
      </c>
      <c r="B7" s="8" t="s">
        <v>18</v>
      </c>
      <c r="C7" s="6">
        <v>4</v>
      </c>
      <c r="D7" s="6">
        <f t="shared" si="0"/>
        <v>1599.29</v>
      </c>
      <c r="E7" s="9">
        <v>6397.16</v>
      </c>
      <c r="F7" s="10" t="s">
        <v>8</v>
      </c>
      <c r="G7" s="7" t="s">
        <v>12</v>
      </c>
    </row>
    <row r="8" spans="1:7" x14ac:dyDescent="0.3">
      <c r="A8" s="11" t="s">
        <v>19</v>
      </c>
      <c r="B8" s="8" t="s">
        <v>20</v>
      </c>
      <c r="C8" s="6">
        <v>2</v>
      </c>
      <c r="D8" s="6">
        <f t="shared" si="0"/>
        <v>191.17500000000001</v>
      </c>
      <c r="E8" s="9">
        <v>382.35</v>
      </c>
      <c r="F8" s="10" t="s">
        <v>8</v>
      </c>
      <c r="G8" s="7" t="s">
        <v>12</v>
      </c>
    </row>
    <row r="9" spans="1:7" x14ac:dyDescent="0.3">
      <c r="A9" s="11" t="s">
        <v>21</v>
      </c>
      <c r="B9" s="8" t="s">
        <v>22</v>
      </c>
      <c r="C9" s="6">
        <v>8</v>
      </c>
      <c r="D9" s="6">
        <f t="shared" si="0"/>
        <v>3080</v>
      </c>
      <c r="E9" s="9">
        <v>24640</v>
      </c>
      <c r="F9" s="10" t="s">
        <v>8</v>
      </c>
      <c r="G9" s="7" t="s">
        <v>12</v>
      </c>
    </row>
    <row r="10" spans="1:7" ht="20.399999999999999" x14ac:dyDescent="0.3">
      <c r="A10" s="11" t="s">
        <v>23</v>
      </c>
      <c r="B10" s="8" t="s">
        <v>24</v>
      </c>
      <c r="C10" s="6">
        <v>7</v>
      </c>
      <c r="D10" s="6">
        <f t="shared" si="0"/>
        <v>39219.552857142859</v>
      </c>
      <c r="E10" s="9">
        <v>274536.87</v>
      </c>
      <c r="F10" s="10" t="s">
        <v>8</v>
      </c>
      <c r="G10" s="7" t="s">
        <v>12</v>
      </c>
    </row>
    <row r="11" spans="1:7" x14ac:dyDescent="0.3">
      <c r="A11" s="11" t="s">
        <v>25</v>
      </c>
      <c r="B11" s="8" t="s">
        <v>26</v>
      </c>
      <c r="C11" s="6">
        <v>2</v>
      </c>
      <c r="D11" s="6">
        <f t="shared" si="0"/>
        <v>50</v>
      </c>
      <c r="E11" s="9">
        <v>100</v>
      </c>
      <c r="F11" s="10" t="s">
        <v>8</v>
      </c>
      <c r="G11" s="7" t="s">
        <v>12</v>
      </c>
    </row>
    <row r="12" spans="1:7" ht="20.399999999999999" x14ac:dyDescent="0.3">
      <c r="A12" s="11" t="s">
        <v>27</v>
      </c>
      <c r="B12" s="8" t="s">
        <v>28</v>
      </c>
      <c r="C12" s="6">
        <v>3</v>
      </c>
      <c r="D12" s="6">
        <f t="shared" si="0"/>
        <v>9483.3333333333339</v>
      </c>
      <c r="E12" s="9">
        <v>28450</v>
      </c>
      <c r="F12" s="10" t="s">
        <v>8</v>
      </c>
      <c r="G12" s="7" t="s">
        <v>12</v>
      </c>
    </row>
    <row r="13" spans="1:7" x14ac:dyDescent="0.3">
      <c r="A13" s="11" t="s">
        <v>29</v>
      </c>
      <c r="B13" s="8" t="s">
        <v>30</v>
      </c>
      <c r="C13" s="6">
        <v>3</v>
      </c>
      <c r="D13" s="6">
        <f t="shared" si="0"/>
        <v>5789.32</v>
      </c>
      <c r="E13" s="9">
        <v>17367.96</v>
      </c>
      <c r="F13" s="10" t="s">
        <v>8</v>
      </c>
      <c r="G13" s="7" t="s">
        <v>12</v>
      </c>
    </row>
    <row r="14" spans="1:7" ht="20.399999999999999" x14ac:dyDescent="0.3">
      <c r="A14" s="11" t="s">
        <v>31</v>
      </c>
      <c r="B14" s="8" t="s">
        <v>32</v>
      </c>
      <c r="C14" s="6">
        <v>3</v>
      </c>
      <c r="D14" s="6">
        <f t="shared" si="0"/>
        <v>18528.333333333332</v>
      </c>
      <c r="E14" s="9">
        <v>55585</v>
      </c>
      <c r="F14" s="10" t="s">
        <v>8</v>
      </c>
      <c r="G14" s="7" t="s">
        <v>12</v>
      </c>
    </row>
    <row r="15" spans="1:7" x14ac:dyDescent="0.3">
      <c r="A15" s="12" t="s">
        <v>33</v>
      </c>
      <c r="B15" s="13"/>
      <c r="C15" s="14">
        <f>SUM(C4:C14)</f>
        <v>71</v>
      </c>
      <c r="D15" s="13"/>
      <c r="E15" s="14">
        <f>SUM(E4:E14)</f>
        <v>490561.15</v>
      </c>
      <c r="F15" s="15"/>
      <c r="G15" s="16"/>
    </row>
  </sheetData>
  <autoFilter ref="A3:H16" xr:uid="{8E53221B-A725-4939-96C0-D7BDD55678A3}"/>
  <conditionalFormatting sqref="B3:B14">
    <cfRule type="duplicateValues" dxfId="0" priority="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Poznakhareva Ekaterina</dc:creator>
  <cp:lastModifiedBy>Poznakhareva Ekaterina</cp:lastModifiedBy>
  <dcterms:created xsi:type="dcterms:W3CDTF">2015-06-05T18:19:34Z</dcterms:created>
  <dcterms:modified xsi:type="dcterms:W3CDTF">2025-09-30T12:35:37Z</dcterms:modified>
</cp:coreProperties>
</file>